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CREDITE\TARIFE\2025\"/>
    </mc:Choice>
  </mc:AlternateContent>
  <bookViews>
    <workbookView xWindow="0" yWindow="0" windowWidth="28800" windowHeight="12885"/>
  </bookViews>
  <sheets>
    <sheet name="raport" sheetId="1" r:id="rId1"/>
  </sheets>
  <definedNames>
    <definedName name="_xlnm.Print_Area" localSheetId="0">raport!$A$1:$O$37</definedName>
  </definedNames>
  <calcPr calcId="162913"/>
</workbook>
</file>

<file path=xl/calcChain.xml><?xml version="1.0" encoding="utf-8"?>
<calcChain xmlns="http://schemas.openxmlformats.org/spreadsheetml/2006/main">
  <c r="Q14" i="1" l="1"/>
</calcChain>
</file>

<file path=xl/sharedStrings.xml><?xml version="1.0" encoding="utf-8"?>
<sst xmlns="http://schemas.openxmlformats.org/spreadsheetml/2006/main" count="211" uniqueCount="101">
  <si>
    <t>Denumirea informaţiei dezvăluite</t>
  </si>
  <si>
    <t xml:space="preserve">conform politicii interne a băncii </t>
  </si>
  <si>
    <t>nu se aplică</t>
  </si>
  <si>
    <t>_</t>
  </si>
  <si>
    <t xml:space="preserve"> cesiunea încasărilor, fidejusiunea, utilaj, tehnică agricolă (combine şi tractoare), mijl. circulante, mijloace de transport, debozit bancar, teren,  şi imobil, </t>
  </si>
  <si>
    <t xml:space="preserve">cesiunea încasărilor, fidejusiunea, utilaj, tehnică agricolă (combine şi tractoare), mijl. circulante, mijloace de transport, debozit bancar, teren,  şi imobil, </t>
  </si>
  <si>
    <t>1. Moneda creditului</t>
  </si>
  <si>
    <t>2. Valoarea totală a creditului în moneda naţională (minimă / maximă) / valoarea totală a creditului în valută străină (minimă / maximă)</t>
  </si>
  <si>
    <t>3. Rata dobânzii aferentă creditului, fixă / flotantă, în moneda naţională (minimă / maximă) / în valută străină (minimă / maximă), precum şi metoda de calculare a ratei dobânzii aferente creditului prin intermediul a cel puţin două exemple reprezentative</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</si>
  <si>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</si>
  <si>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</si>
  <si>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6. Dobânda anuală efectivă a creditului în moneda naţională / în valută străină şi informaţia expusă la art. 4 punctul (3) din Legea privind contractele de credit pentru consumatori, după caz </t>
  </si>
  <si>
    <t xml:space="preserve">7. Modul (anuităţi, rate, integral) şi frecvenţa plăţilor </t>
  </si>
  <si>
    <t>8. Documentele necesare pentru obţinerea creditului</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</si>
  <si>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</si>
  <si>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</si>
  <si>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</si>
  <si>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</si>
  <si>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13. Modalitatea de aplicare a cursului valutar la efectuarea plăţilor aferente creditelor acordate în valuta străină sau în moneda naţională ataşate la cursul valutei străine</t>
  </si>
  <si>
    <t>MDL, EUR, USD</t>
  </si>
  <si>
    <t>flotantă</t>
  </si>
  <si>
    <t>rate
conform graficului coordonat cu clientul</t>
  </si>
  <si>
    <t>X</t>
  </si>
  <si>
    <t>Informaţie privind condiţiile de eliberare a creditelor persoanelor juridice</t>
  </si>
  <si>
    <t xml:space="preserve">Tarifele de creditare pentru persoanele juridice şi întreprinderi care au statut de persoană fizică </t>
  </si>
  <si>
    <t xml:space="preserve"> Credit overdraft și facilitatea overdraft </t>
  </si>
  <si>
    <t>Credit Agricol Investițional</t>
  </si>
  <si>
    <t xml:space="preserve">Credite acordate din cadrul proiectelor IFI 
</t>
  </si>
  <si>
    <t xml:space="preserve">max 18 luni </t>
  </si>
  <si>
    <t xml:space="preserve">max 60 luni </t>
  </si>
  <si>
    <t xml:space="preserve">max  180 luni </t>
  </si>
  <si>
    <t xml:space="preserve"> 
max 60 zile 
 max 12 luni</t>
  </si>
  <si>
    <t>în funcţie de rata de bază a Băncii Naţionale a Moldovei, rata inflaţiei, costul resurselor atrase de Banca din diferite surse (depozite, credite), costul riscului creditar, creşterea ratei la depozitele atrase în MDL/USD/EUR, situaţia pe piaţa bancară (cererea şi oferta produselor creditare pe piaţă, preţurile la produsele similare practicate de către concurenţi), tendinţele pieţei financiare bancare și nebancare, inclusiv mediul economic şi politic</t>
  </si>
  <si>
    <t>Anexa nr. 5</t>
  </si>
  <si>
    <t>la Regulamentul cu privire la cerinţele de publicare a informaţiilor de către bănci</t>
  </si>
  <si>
    <t>MDL</t>
  </si>
  <si>
    <t>SmartAgroTehnica</t>
  </si>
  <si>
    <t>Credite destinate autorităților administrației publice locale (APL)</t>
  </si>
  <si>
    <t>MDL, EUR</t>
  </si>
  <si>
    <t>comision de rambursare anticipată a creditului - 0% din resurse proprii / 2 % în cazul răscumpărării creditului , penalitate pentru nerambursarea în termen a creditului şi dobânzii :  0.1 %( pentru fiecare zi).</t>
  </si>
  <si>
    <t>• cesiunea încasărilor autorităților administrației publice locale / • fidejusiunea autorităților executive</t>
  </si>
  <si>
    <t>cesiunea încasărilor, fidejusiunea, gajul bunul viitor</t>
  </si>
  <si>
    <t>flotantă/fixă</t>
  </si>
  <si>
    <t>max 12 luni - circulant
max 60 luni - investiţional</t>
  </si>
  <si>
    <t>cesiunea încasărilor viitoare ale clientului în toate conturile deschise în bancă, fidejusiunea</t>
  </si>
  <si>
    <t>cesiunea încasărilor viitoare ale clientului în toate conturile deschise în bancă, fidejusiune</t>
  </si>
  <si>
    <t xml:space="preserve"> penalitate pentru nerambursarea în termen a creditului:  0.1 % (pentru fiecare zi).</t>
  </si>
  <si>
    <t>comision de rambursare anticipată a creditului - 0% din resurse proprii / 2 % în cazul răscumpărării creditului , penalitate pentru nerambursarea în termen a creditului:  0.1 %( pentru fiecare zi).</t>
  </si>
  <si>
    <t xml:space="preserve">max 60 luni din resurse proprii
</t>
  </si>
  <si>
    <t xml:space="preserve">max 24 luni </t>
  </si>
  <si>
    <t>comision de acordare: 1.0 % pentru creditele în MDL.</t>
  </si>
  <si>
    <t>comision de acordare: 1.0 % pentru creditele în MDL/USD/EUR.</t>
  </si>
  <si>
    <r>
      <t xml:space="preserve">comision de acordare: 0.5 %  pentru creditele în MDL/USD/EUR, Comision de reînnoire - 0.6 %, </t>
    </r>
    <r>
      <rPr>
        <b/>
        <sz val="8"/>
        <color theme="1"/>
        <rFont val="Calibri"/>
        <family val="2"/>
        <charset val="204"/>
      </rPr>
      <t/>
    </r>
  </si>
  <si>
    <t>comision de acordare: 1.0 - 1.2 %.</t>
  </si>
  <si>
    <t>comision de acordare: 1.0 % pentru creditele în MDL/EUR.</t>
  </si>
  <si>
    <t>comision de acordare: 1.2% - 2.0 % pentru creditele în MDL, 1.2% - 2.0 % pentru creditele în USD/EUR.</t>
  </si>
  <si>
    <t>comision de acordare: 1.2% - 2.0 % pentru creditele în MDL, 1.2% - 2.0 % pentru creditele în USD/EUR. Comision de reînnoire - 0.6 % pentru MDL, 0.4 % pentru USD/EUR.</t>
  </si>
  <si>
    <t>Credite investiţionale
în cadrul Programului ”373”</t>
  </si>
  <si>
    <t>Minim 36 luni
Maxim 84 luni</t>
  </si>
  <si>
    <t>Comision pentru acordarea creditului
- 0.5% din suma / 0% - în cazul
acordării creditului pentru refinanţare</t>
  </si>
  <si>
    <t>penalitate pentru nerambursarea în termen a creditului:  0.1 %( pentru fiecare zi).</t>
  </si>
  <si>
    <t>În funcție de Indicii de referința
aplicati în cadrul Programului ”373” sau în funcție de Marja Băncii</t>
  </si>
  <si>
    <t xml:space="preserve">Vicepreședintele Comitetului de Conducere  ________________________________ </t>
  </si>
  <si>
    <t>Dmytro KREPAK</t>
  </si>
  <si>
    <t>Negarantat
circulant</t>
  </si>
  <si>
    <t>Negarantat
investițional</t>
  </si>
  <si>
    <r>
      <t xml:space="preserve">de către </t>
    </r>
    <r>
      <rPr>
        <b/>
        <sz val="20"/>
        <color theme="9" tint="-0.249977111117893"/>
        <rFont val="Arial Black"/>
        <family val="2"/>
        <charset val="204"/>
      </rPr>
      <t>BC "Moldindconbank" S.A.</t>
    </r>
  </si>
  <si>
    <t>Garantat 
circulant</t>
  </si>
  <si>
    <t>Garantat
 investiţional</t>
  </si>
  <si>
    <t>pentru creditele în MDL:  Rd -  8,50%-9,0%, pentru creditele în USD/EUR Rd: 7,25%-8,75%, 
 Formula de calcul: Dobanda zilnica achitata de client  = (Sum. Cred *Rd)/100 *365  (366 an bisect)
Ex: 100 000 x 9,5/(100*365)  = 26,0 MDL
       10 000 x 4,0/(100*365)  = 1,10 EUR</t>
  </si>
  <si>
    <t>pentru creditele în MDL:  Rd -  9,0%-9,50%, pentru creditele în USD/EUR Rd: 7,50% - 9,25%, 
 Formula de calcul: Dobanda zilnica achitata de client  = (Sum. Cred *Rd)/100 *365  (366 an bisect)
Ex: 100 000 x 9,5/(100*365)  = 26,0 MDL
       10 000 x 4,0/(100*365)  = 1,10 EUR</t>
  </si>
  <si>
    <t>pentru creditele în MDL:  Rd -  7,50%-8,0%, pentru creditele în USD/EUR Rd: 5,50% - 7,0%, 
 Formula de calcul: Dobanda zilnica achitata de client  = (Sum. Cred *Rd)/100 *365  (366 an bisect)
Ex: 100 000 x 9,5/(100*365)  = 26,0 MDL
       10 000 x 4,0/(100*365)  = 1,10 EUR</t>
  </si>
  <si>
    <t>pentru creditele în MDL:  Rd -  min. 8,0% - max 8,50%, pentru creditele în USD/EUR Rd: 5,75% - 7,25%, 
 Formula de calcul: Dobanda zilnica achitata de client  = (Sum. Cred *Rd)/100 *365  (366 an bisect)
Ex: 100 000 x 9,5/(100*365)  = 26,0 MDL
       10 000 x 4,0/(100*365)  = 1,10 EUR</t>
  </si>
  <si>
    <t xml:space="preserve">Comision de acordare: 1,0%
</t>
  </si>
  <si>
    <t>Credit pentru sectorul agricol circulant/ Express AGRO circulant
(inclusiv negarantat)</t>
  </si>
  <si>
    <t>Express Agro investițional
(inclusiv negarantat)</t>
  </si>
  <si>
    <t xml:space="preserve"> 8,0% - 9,0% pentru MDL, 5,75%-7,50% pentru USD/EUR, Formula de calcul: Dobanda zilnica achitata de client  = (Sum. Cred *Rd)/100 *365 (366 an bisect)
Ex: 100 000 x 9,5/(100*365)  = 26,0 MDL
       10 000 x 4,5/(100*365)  = 1,23 EUR</t>
  </si>
  <si>
    <t xml:space="preserve"> 8,0% pentru MDL, 5,50%-6,25% pentru EUR, Formula de calcul: Dobanda zilnica achitata de client  = (Sum. Cred *Rd)/100 *365 (366 an bisect)
Ex: 100 000 x 9,5/(100*365)  = 26,0 MDL
       10 000 x 4,5/(100*365)  = 1,23 EUR</t>
  </si>
  <si>
    <t>8,50%-9,50% pentru MDL, 6,50%- 8,25% pentru USD/EUR, Formula de calcul: Dobanda zilnica achitata de client  = (Sum. Cred *Rd)/100 *365 (366 an bisect)
Ex: 100 000 x 9,5/(100*365)  = 26,0 MDL
       10 000 x 4,5/(100*365)  = 1,23 EUR</t>
  </si>
  <si>
    <t>comision de rambursare anticipată a creditului - 1% / 3% în cazul răscumpărării creditulu, penalitate pentru nerambursarea în termen a creditului:  0.1 %( pentru fiecare zi).</t>
  </si>
  <si>
    <t>comision de rambursare anticipată a creditului - 1% / 3 % în cazul răscumpărării creditulu , penalitate pentru nerambursarea în termen a creditului:  0.1 %( pentru fiecare zi).</t>
  </si>
  <si>
    <t>comision de acordare:
0.5 %  pentru creditele în MDL/ USD/EUR.</t>
  </si>
  <si>
    <t>Până la 90% din valoarea proiectului
investiţional fără TVA
Suma maximă a creditului - 40,000 mii MDL</t>
  </si>
  <si>
    <t>Card de credit corporativ</t>
  </si>
  <si>
    <t>min 10 000 MDL
max 500 000 MDL</t>
  </si>
  <si>
    <t>rate lunare, începând cu
perioada calculată pentru
rambursarea creditului</t>
  </si>
  <si>
    <t>cesiunea încasărilor, fidejusiunea</t>
  </si>
  <si>
    <t>Presedintele Comitetului de Conducere</t>
  </si>
  <si>
    <t>Alexander PICKER</t>
  </si>
  <si>
    <t>comision de rambursare anticipată a creditului - 0  % , penalitate pentru nerambursarea în termen a creditului:  0.1 %( pentru fiecare zi).</t>
  </si>
  <si>
    <t>5,5% - 8,35% pentru MDL, 
3,6%- 8,99%  pentru USD/EUR Formula de calcul: Dobanda zilnica achitata de client  = (Sum. Cred *Rd)/100 *365 (366 an bisect)
Ex: 100 000 x 8,51/(100*365)  = 23,32 MDL
       10 000 x 4,5/(100*365)  = 1,23 EUR</t>
  </si>
  <si>
    <t>în dependență de rata de referință comunicată de OGP AE /UCIP - IFAD/ODA</t>
  </si>
  <si>
    <r>
      <t xml:space="preserve">Rata dobânzii flotantă se modifică în trimestrial, odată  cu modificarea indicelui de referință MDL, USD, EUR - rata medie ponderată a ratelor dobânzilor la depozitele noi atrase total pe sistemul bancare, corespunzător, în monedă națională și valută străină, cu  termenul 6-12 luni.
</t>
    </r>
    <r>
      <rPr>
        <b/>
        <sz val="13"/>
        <color theme="1"/>
        <rFont val="Arial"/>
        <family val="2"/>
        <charset val="204"/>
      </rPr>
      <t>Indicele de referință pentru MDL</t>
    </r>
    <r>
      <rPr>
        <sz val="13"/>
        <color theme="1"/>
        <rFont val="Arial"/>
        <family val="2"/>
        <charset val="204"/>
      </rPr>
      <t xml:space="preserve"> </t>
    </r>
    <r>
      <rPr>
        <b/>
        <sz val="13"/>
        <color theme="1"/>
        <rFont val="Arial"/>
        <family val="2"/>
        <charset val="204"/>
      </rPr>
      <t>pe perioada 
01.07.2025 – 30.09.2025</t>
    </r>
    <r>
      <rPr>
        <sz val="13"/>
        <color theme="1"/>
        <rFont val="Arial"/>
        <family val="2"/>
        <charset val="204"/>
      </rPr>
      <t xml:space="preserve"> - 5,38 % anual;
</t>
    </r>
    <r>
      <rPr>
        <b/>
        <sz val="13"/>
        <color theme="1"/>
        <rFont val="Arial"/>
        <family val="2"/>
        <charset val="204"/>
      </rPr>
      <t>Indicele de referință pentru USD/EUR pe perioada 01.07.2025 – 30.09.2025</t>
    </r>
    <r>
      <rPr>
        <sz val="13"/>
        <color theme="1"/>
        <rFont val="Arial"/>
        <family val="2"/>
        <charset val="204"/>
      </rPr>
      <t xml:space="preserve"> - 1,24 % anual;</t>
    </r>
  </si>
  <si>
    <t>11,38% pentru MDL, inclusiv achitat de client 7%;
5,24% pentru valută străină, inclusiv achitat de client - 3%;
Formula de calcul: Dobanda zilnica achitata de client  = (Sum. Cred *Rd)/100 *365  (366 an bisect)
Ex: 100 000 x 9,5/(100*365)  = 26,0 MDL
       10 000 x 4,0/(100*365)  = 1,10 EUR.</t>
  </si>
  <si>
    <r>
      <t>pentru creditele în MDL:  Rd -  min. 7,50% - max</t>
    </r>
    <r>
      <rPr>
        <sz val="13"/>
        <rFont val="Arial"/>
        <family val="2"/>
        <charset val="204"/>
      </rPr>
      <t xml:space="preserve"> 9,0</t>
    </r>
    <r>
      <rPr>
        <sz val="13"/>
        <color theme="1"/>
        <rFont val="Arial"/>
        <family val="2"/>
        <charset val="204"/>
      </rPr>
      <t>% 
Formula de calcul: Dobanda zilnica achitata de client  = (Sum. Cred *Rd)/100 *365  (366 an bisect)
Ex: 100 000 x 9,5/(100*365)  =26,0 MDL
       10 000 x 4,5/(100*365)  = 1,23 EUR</t>
    </r>
  </si>
  <si>
    <t>9,0% - 9,50% pentru MDL
Formula de calcul: Dobanda zilnica achitata de client  = (Sum. Cred *Rd)/100 *365 (366 an bisect)
Ex: 100 000 x 9,0/(100*365)  = 24,65 MDL
      10 000 x 4,5/(100*365)  = 1,23 EUR</t>
  </si>
  <si>
    <t>6,50% - 7,50% pentru MDL, 
Formula de calcul: Dobanda zilnica achitata de client  = (Sum. Cred *Rd)/100 *365 (366 an bisect)
Ex: 100 000 x 9,5/(100*365)  = 26,0 MDL
       10 000 x 4,5/(100*365)  = 1,23 EUR</t>
  </si>
  <si>
    <t>11% - 18% pentru MDL, 
Formula de calcul: Dobanda zilnica achitata de client  = (Sum. Cred *Rd)/100 *365 (366 an bisect)
Ex: 100 000 x 9,5/(100*365)  = 26,0 MDL
       10 000 x 11,0/(100*365)  = 3,01 EUR</t>
  </si>
  <si>
    <t>Data intrării în vigoare :01/07/2025</t>
  </si>
  <si>
    <t>Ex: Stegarescu-Vîșcovschii Maria</t>
  </si>
  <si>
    <t>Tel: 022 87-66-09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</si>
</sst>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0"/>
      <name val="Arial Cyr"/>
    </font>
    <font>
      <b/>
      <sz val="8"/>
      <color theme="1"/>
      <name val="Calibri"/>
      <family val="2"/>
      <charset val="204"/>
    </font>
    <font>
      <sz val="11"/>
      <color theme="1"/>
      <name val="Calibri"/>
      <family val="2"/>
      <scheme val="minor"/>
    </font>
    <font>
      <sz val="11"/>
      <color theme="1"/>
      <name val="Calibri"/>
      <family val="2"/>
      <charset val="238"/>
      <scheme val="minor"/>
    </font>
    <font>
      <sz val="10"/>
      <name val="Arial"/>
      <family val="2"/>
      <charset val="204"/>
    </font>
    <font>
      <sz val="8"/>
      <color theme="1"/>
      <name val="Arial"/>
      <family val="2"/>
      <charset val="204"/>
    </font>
    <font>
      <sz val="10"/>
      <color theme="9" tint="-0.249977111117893"/>
      <name val="Times New Roman"/>
      <family val="1"/>
      <charset val="204"/>
    </font>
    <font>
      <sz val="10"/>
      <color theme="1"/>
      <name val="Times New Roman"/>
      <family val="1"/>
      <charset val="204"/>
    </font>
    <font>
      <b/>
      <sz val="10"/>
      <color theme="1"/>
      <name val="Times New Roman"/>
      <family val="1"/>
      <charset val="204"/>
    </font>
    <font>
      <b/>
      <sz val="12"/>
      <color theme="1"/>
      <name val="Arial"/>
      <family val="2"/>
      <charset val="204"/>
    </font>
    <font>
      <sz val="12"/>
      <color theme="1"/>
      <name val="Arial"/>
      <family val="2"/>
      <charset val="204"/>
    </font>
    <font>
      <strike/>
      <sz val="10"/>
      <name val="Times New Roman"/>
      <family val="1"/>
      <charset val="204"/>
    </font>
    <font>
      <sz val="10"/>
      <color theme="1"/>
      <name val="Arial"/>
      <family val="2"/>
      <charset val="204"/>
    </font>
    <font>
      <sz val="12"/>
      <color theme="1"/>
      <name val="Calibri"/>
      <family val="2"/>
      <charset val="204"/>
      <scheme val="minor"/>
    </font>
    <font>
      <b/>
      <sz val="13"/>
      <color theme="1"/>
      <name val="Arial"/>
      <family val="2"/>
      <charset val="204"/>
    </font>
    <font>
      <sz val="13"/>
      <color theme="1"/>
      <name val="Arial"/>
      <family val="2"/>
      <charset val="204"/>
    </font>
    <font>
      <sz val="13"/>
      <name val="Arial"/>
      <family val="2"/>
      <charset val="204"/>
    </font>
    <font>
      <sz val="13"/>
      <color theme="1"/>
      <name val="Calibri"/>
      <family val="2"/>
      <charset val="204"/>
      <scheme val="minor"/>
    </font>
    <font>
      <sz val="10"/>
      <color theme="9" tint="-0.249977111117893"/>
      <name val="Arial Black"/>
      <family val="2"/>
      <charset val="204"/>
    </font>
    <font>
      <sz val="11"/>
      <color rgb="FF000000"/>
      <name val="Arial Black"/>
      <family val="2"/>
      <charset val="204"/>
    </font>
    <font>
      <b/>
      <sz val="18"/>
      <color theme="1"/>
      <name val="Arial"/>
      <family val="2"/>
      <charset val="204"/>
    </font>
    <font>
      <sz val="20"/>
      <name val="Arial Black"/>
      <family val="2"/>
      <charset val="204"/>
    </font>
    <font>
      <b/>
      <sz val="20"/>
      <color theme="9" tint="-0.249977111117893"/>
      <name val="Arial Black"/>
      <family val="2"/>
      <charset val="204"/>
    </font>
    <font>
      <b/>
      <sz val="15"/>
      <color theme="1"/>
      <name val="Arial"/>
      <family val="2"/>
      <charset val="204"/>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6">
    <xf numFmtId="0" fontId="0" fillId="0" borderId="0"/>
    <xf numFmtId="0" fontId="1" fillId="0" borderId="0"/>
    <xf numFmtId="0" fontId="4" fillId="0" borderId="0"/>
    <xf numFmtId="0" fontId="5" fillId="0" borderId="0" applyNumberFormat="0" applyFill="0" applyBorder="0" applyAlignment="0" applyProtection="0"/>
    <xf numFmtId="0" fontId="5" fillId="0" borderId="0" applyNumberFormat="0" applyFill="0" applyBorder="0" applyAlignment="0" applyProtection="0"/>
    <xf numFmtId="0" fontId="3" fillId="0" borderId="0"/>
  </cellStyleXfs>
  <cellXfs count="72">
    <xf numFmtId="0" fontId="0" fillId="0" borderId="0" xfId="0"/>
    <xf numFmtId="0" fontId="6" fillId="0" borderId="0" xfId="0" applyFont="1"/>
    <xf numFmtId="0" fontId="6" fillId="0" borderId="0" xfId="0" applyFont="1" applyAlignment="1">
      <alignment horizontal="center"/>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xf numFmtId="0" fontId="11" fillId="0" borderId="0" xfId="0" applyFont="1"/>
    <xf numFmtId="2" fontId="6" fillId="0" borderId="0" xfId="0" applyNumberFormat="1" applyFont="1"/>
    <xf numFmtId="0" fontId="7"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4" fillId="0" borderId="1" xfId="2" applyFont="1" applyBorder="1" applyAlignment="1">
      <alignment horizontal="center" vertical="center" wrapText="1"/>
    </xf>
    <xf numFmtId="0" fontId="11" fillId="2" borderId="1" xfId="0" applyFont="1" applyFill="1" applyBorder="1" applyAlignment="1">
      <alignment vertical="center" wrapText="1"/>
    </xf>
    <xf numFmtId="0" fontId="11" fillId="2" borderId="4"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6" fillId="0" borderId="7" xfId="2" applyFont="1" applyBorder="1" applyAlignment="1">
      <alignment vertical="center" wrapText="1"/>
    </xf>
    <xf numFmtId="0" fontId="16" fillId="0" borderId="6" xfId="0" applyFont="1" applyBorder="1" applyAlignment="1">
      <alignment horizontal="center" vertical="center" wrapText="1"/>
    </xf>
    <xf numFmtId="0" fontId="16" fillId="0" borderId="2" xfId="2" applyFont="1" applyBorder="1" applyAlignment="1">
      <alignmen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18" fillId="0" borderId="1" xfId="2"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0" borderId="3" xfId="2" applyFont="1" applyBorder="1" applyAlignment="1">
      <alignment vertical="center" wrapText="1"/>
    </xf>
    <xf numFmtId="0" fontId="16" fillId="2" borderId="4" xfId="0" applyFont="1" applyFill="1" applyBorder="1" applyAlignment="1">
      <alignment horizontal="center" vertical="center" wrapText="1"/>
    </xf>
    <xf numFmtId="14" fontId="13" fillId="0" borderId="0" xfId="0" applyNumberFormat="1" applyFont="1" applyAlignment="1">
      <alignment horizontal="left"/>
    </xf>
    <xf numFmtId="0" fontId="19" fillId="0" borderId="0" xfId="0" applyFont="1" applyAlignment="1">
      <alignment horizontal="right" vertical="center" wrapText="1"/>
    </xf>
    <xf numFmtId="0" fontId="19" fillId="0" borderId="0" xfId="0" applyFont="1" applyAlignment="1">
      <alignment horizontal="right" vertical="center" wrapText="1"/>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6" fillId="0" borderId="14" xfId="2" applyFont="1" applyBorder="1" applyAlignment="1">
      <alignment vertical="center" wrapText="1"/>
    </xf>
    <xf numFmtId="0" fontId="16" fillId="0" borderId="14" xfId="2" applyFont="1" applyBorder="1" applyAlignment="1">
      <alignment horizontal="left" vertical="center" wrapText="1"/>
    </xf>
    <xf numFmtId="0" fontId="16" fillId="0" borderId="13" xfId="2" applyFont="1" applyBorder="1" applyAlignment="1">
      <alignment vertical="center" wrapText="1"/>
    </xf>
    <xf numFmtId="0" fontId="16" fillId="0" borderId="14" xfId="2" applyFont="1" applyBorder="1" applyAlignment="1">
      <alignment horizontal="center" vertical="center" wrapText="1"/>
    </xf>
    <xf numFmtId="0" fontId="19" fillId="0" borderId="0" xfId="0" applyFont="1" applyAlignment="1">
      <alignment horizontal="right" vertical="center" wrapText="1"/>
    </xf>
    <xf numFmtId="0" fontId="19" fillId="0" borderId="0" xfId="0" applyFont="1" applyFill="1" applyAlignment="1">
      <alignment horizontal="right" vertical="center" wrapText="1"/>
    </xf>
    <xf numFmtId="0" fontId="16" fillId="0" borderId="6" xfId="0" applyFont="1" applyFill="1" applyBorder="1" applyAlignment="1">
      <alignment horizontal="center" vertical="center" wrapText="1"/>
    </xf>
    <xf numFmtId="0" fontId="18" fillId="0" borderId="1" xfId="2" applyFont="1" applyFill="1" applyBorder="1" applyAlignment="1">
      <alignment horizontal="center" vertical="center" wrapText="1"/>
    </xf>
    <xf numFmtId="0" fontId="6" fillId="0" borderId="0" xfId="0" applyFont="1" applyFill="1"/>
    <xf numFmtId="0" fontId="11" fillId="0" borderId="0" xfId="0" applyFont="1" applyFill="1"/>
    <xf numFmtId="0" fontId="24" fillId="0" borderId="0" xfId="0" applyFont="1"/>
    <xf numFmtId="0" fontId="7" fillId="0" borderId="0" xfId="0" applyFont="1" applyAlignment="1">
      <alignment horizontal="center" vertical="center" wrapText="1"/>
    </xf>
    <xf numFmtId="14" fontId="13" fillId="2" borderId="0" xfId="0" applyNumberFormat="1" applyFont="1" applyFill="1" applyAlignment="1">
      <alignment horizontal="left"/>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9" fillId="0" borderId="0" xfId="0" applyFont="1" applyAlignment="1">
      <alignment horizontal="right" vertical="center" wrapText="1"/>
    </xf>
    <xf numFmtId="0" fontId="12" fillId="0" borderId="0" xfId="0" applyFont="1" applyAlignment="1">
      <alignment horizontal="right" vertical="center" wrapText="1"/>
    </xf>
    <xf numFmtId="0" fontId="22" fillId="0" borderId="0" xfId="0" applyFont="1" applyAlignment="1">
      <alignment horizontal="center" vertical="center" wrapText="1"/>
    </xf>
    <xf numFmtId="0" fontId="7" fillId="0" borderId="0" xfId="0" applyFont="1" applyAlignment="1">
      <alignment horizontal="center" vertical="center" wrapText="1"/>
    </xf>
    <xf numFmtId="0" fontId="20" fillId="0" borderId="0" xfId="0" applyFont="1" applyAlignment="1">
      <alignment horizontal="right"/>
    </xf>
    <xf numFmtId="0" fontId="16" fillId="0" borderId="2" xfId="2" applyFont="1" applyBorder="1" applyAlignment="1">
      <alignment horizontal="left" vertical="center" wrapText="1"/>
    </xf>
    <xf numFmtId="0" fontId="15" fillId="3" borderId="5"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6" fillId="0" borderId="0" xfId="0" applyFont="1" applyBorder="1" applyAlignment="1">
      <alignment horizontal="center"/>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17" xfId="0" applyFont="1" applyFill="1" applyBorder="1" applyAlignment="1">
      <alignment horizontal="center" vertical="center" wrapText="1"/>
    </xf>
  </cellXfs>
  <cellStyles count="6">
    <cellStyle name="Comma 2" xfId="3"/>
    <cellStyle name="Normal 2" xfId="4"/>
    <cellStyle name="Normal 3" xfId="5"/>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457200</xdr:colOff>
      <xdr:row>1</xdr:row>
      <xdr:rowOff>152400</xdr:rowOff>
    </xdr:from>
    <xdr:to>
      <xdr:col>1</xdr:col>
      <xdr:colOff>2680138</xdr:colOff>
      <xdr:row>4</xdr:row>
      <xdr:rowOff>88030</xdr:rowOff>
    </xdr:to>
    <xdr:pic>
      <xdr:nvPicPr>
        <xdr:cNvPr id="3" name="Рисунок 1" descr="Logo e-mai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372" y="441434"/>
          <a:ext cx="2222938" cy="553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7"/>
  <sheetViews>
    <sheetView showGridLines="0" tabSelected="1" view="pageBreakPreview" zoomScale="60" zoomScaleNormal="100" workbookViewId="0">
      <pane xSplit="2" ySplit="10" topLeftCell="C11" activePane="bottomRight" state="frozen"/>
      <selection pane="topRight" activeCell="C1" sqref="C1"/>
      <selection pane="bottomLeft" activeCell="A11" sqref="A11"/>
      <selection pane="bottomRight" activeCell="B7" sqref="B7:O7"/>
    </sheetView>
  </sheetViews>
  <sheetFormatPr defaultColWidth="29.7109375" defaultRowHeight="11.25" x14ac:dyDescent="0.2"/>
  <cols>
    <col min="1" max="1" width="4.28515625" style="1" customWidth="1"/>
    <col min="2" max="2" width="47.28515625" style="1" customWidth="1"/>
    <col min="3" max="3" width="66.7109375" style="1" customWidth="1"/>
    <col min="4" max="7" width="41.28515625" style="1" customWidth="1"/>
    <col min="8" max="8" width="42.28515625" style="51" customWidth="1"/>
    <col min="9" max="9" width="46.140625" style="1" customWidth="1"/>
    <col min="10" max="14" width="35.85546875" style="1" customWidth="1"/>
    <col min="15" max="15" width="38.7109375" style="1" customWidth="1"/>
    <col min="16" max="16384" width="29.7109375" style="1"/>
  </cols>
  <sheetData>
    <row r="1" spans="2:17" ht="22.7" customHeight="1" x14ac:dyDescent="0.2">
      <c r="B1" s="58" t="s">
        <v>33</v>
      </c>
      <c r="C1" s="58"/>
      <c r="D1" s="58"/>
      <c r="E1" s="58"/>
      <c r="F1" s="58"/>
      <c r="G1" s="58"/>
      <c r="H1" s="58"/>
      <c r="I1" s="58"/>
      <c r="J1" s="58"/>
      <c r="K1" s="58"/>
      <c r="L1" s="58"/>
      <c r="M1" s="58"/>
      <c r="N1" s="58"/>
      <c r="O1" s="58"/>
      <c r="P1" s="3"/>
      <c r="Q1" s="3"/>
    </row>
    <row r="2" spans="2:17" ht="24" customHeight="1" x14ac:dyDescent="0.4">
      <c r="B2" s="39"/>
      <c r="C2" s="40"/>
      <c r="D2" s="47"/>
      <c r="E2" s="47"/>
      <c r="F2" s="47"/>
      <c r="G2" s="47"/>
      <c r="H2" s="48"/>
      <c r="I2" s="39"/>
      <c r="J2" s="62" t="s">
        <v>34</v>
      </c>
      <c r="K2" s="62"/>
      <c r="L2" s="62"/>
      <c r="M2" s="62"/>
      <c r="N2" s="62"/>
      <c r="O2" s="62"/>
      <c r="P2" s="3"/>
      <c r="Q2" s="3"/>
    </row>
    <row r="3" spans="2:17" ht="12.75" customHeight="1" x14ac:dyDescent="0.2">
      <c r="B3" s="59"/>
      <c r="C3" s="59"/>
      <c r="D3" s="59"/>
      <c r="E3" s="59"/>
      <c r="F3" s="59"/>
      <c r="G3" s="59"/>
      <c r="H3" s="59"/>
      <c r="I3" s="59"/>
      <c r="J3" s="59"/>
      <c r="K3" s="59"/>
      <c r="L3" s="59"/>
      <c r="M3" s="59"/>
      <c r="N3" s="59"/>
      <c r="O3" s="59"/>
      <c r="P3" s="4"/>
      <c r="Q3" s="4"/>
    </row>
    <row r="4" spans="2:17" ht="12.75" customHeight="1" x14ac:dyDescent="0.2">
      <c r="B4" s="59"/>
      <c r="C4" s="59"/>
      <c r="D4" s="59"/>
      <c r="E4" s="59"/>
      <c r="F4" s="59"/>
      <c r="G4" s="59"/>
      <c r="H4" s="59"/>
      <c r="I4" s="59"/>
      <c r="J4" s="59"/>
      <c r="K4" s="59"/>
      <c r="L4" s="59"/>
      <c r="M4" s="59"/>
      <c r="N4" s="59"/>
      <c r="O4" s="59"/>
      <c r="P4" s="4"/>
      <c r="Q4" s="4"/>
    </row>
    <row r="5" spans="2:17" ht="12.75" x14ac:dyDescent="0.2">
      <c r="B5" s="61"/>
      <c r="C5" s="61"/>
      <c r="D5" s="61"/>
      <c r="E5" s="61"/>
      <c r="F5" s="61"/>
      <c r="G5" s="61"/>
      <c r="H5" s="61"/>
      <c r="I5" s="61"/>
      <c r="J5" s="61"/>
      <c r="K5" s="11"/>
      <c r="L5" s="10"/>
      <c r="M5" s="10"/>
      <c r="N5" s="54"/>
      <c r="O5" s="9"/>
      <c r="P5" s="4"/>
      <c r="Q5" s="4"/>
    </row>
    <row r="6" spans="2:17" ht="25.9" customHeight="1" x14ac:dyDescent="0.2">
      <c r="B6" s="60" t="s">
        <v>23</v>
      </c>
      <c r="C6" s="60"/>
      <c r="D6" s="60"/>
      <c r="E6" s="60"/>
      <c r="F6" s="60"/>
      <c r="G6" s="60"/>
      <c r="H6" s="60"/>
      <c r="I6" s="60"/>
      <c r="J6" s="60"/>
      <c r="K6" s="60"/>
      <c r="L6" s="60"/>
      <c r="M6" s="60"/>
      <c r="N6" s="60"/>
      <c r="O6" s="60"/>
      <c r="P6" s="5"/>
      <c r="Q6" s="5"/>
    </row>
    <row r="7" spans="2:17" ht="25.15" customHeight="1" x14ac:dyDescent="0.2">
      <c r="B7" s="60" t="s">
        <v>66</v>
      </c>
      <c r="C7" s="60"/>
      <c r="D7" s="60"/>
      <c r="E7" s="60"/>
      <c r="F7" s="60"/>
      <c r="G7" s="60"/>
      <c r="H7" s="60"/>
      <c r="I7" s="60"/>
      <c r="J7" s="60"/>
      <c r="K7" s="60"/>
      <c r="L7" s="60"/>
      <c r="M7" s="60"/>
      <c r="N7" s="60"/>
      <c r="O7" s="60"/>
      <c r="P7" s="5"/>
      <c r="Q7" s="5"/>
    </row>
    <row r="8" spans="2:17" s="2" customFormat="1" ht="13.7" customHeight="1" thickBot="1" x14ac:dyDescent="0.25">
      <c r="H8" s="66"/>
      <c r="I8" s="66"/>
    </row>
    <row r="9" spans="2:17" ht="34.15" customHeight="1" thickBot="1" x14ac:dyDescent="0.25">
      <c r="B9" s="64" t="s">
        <v>0</v>
      </c>
      <c r="C9" s="41"/>
      <c r="D9" s="69" t="s">
        <v>24</v>
      </c>
      <c r="E9" s="70"/>
      <c r="F9" s="70"/>
      <c r="G9" s="70"/>
      <c r="H9" s="70"/>
      <c r="I9" s="70"/>
      <c r="J9" s="70"/>
      <c r="K9" s="70"/>
      <c r="L9" s="70"/>
      <c r="M9" s="70"/>
      <c r="N9" s="71"/>
      <c r="O9" s="67" t="s">
        <v>27</v>
      </c>
    </row>
    <row r="10" spans="2:17" ht="51.6" customHeight="1" thickBot="1" x14ac:dyDescent="0.25">
      <c r="B10" s="65"/>
      <c r="C10" s="42" t="s">
        <v>57</v>
      </c>
      <c r="D10" s="20" t="s">
        <v>25</v>
      </c>
      <c r="E10" s="20" t="s">
        <v>64</v>
      </c>
      <c r="F10" s="20" t="s">
        <v>65</v>
      </c>
      <c r="G10" s="21" t="s">
        <v>67</v>
      </c>
      <c r="H10" s="20" t="s">
        <v>68</v>
      </c>
      <c r="I10" s="20" t="s">
        <v>74</v>
      </c>
      <c r="J10" s="22" t="s">
        <v>26</v>
      </c>
      <c r="K10" s="22" t="s">
        <v>75</v>
      </c>
      <c r="L10" s="22" t="s">
        <v>36</v>
      </c>
      <c r="M10" s="22" t="s">
        <v>37</v>
      </c>
      <c r="N10" s="22" t="s">
        <v>83</v>
      </c>
      <c r="O10" s="68"/>
    </row>
    <row r="11" spans="2:17" ht="24" customHeight="1" x14ac:dyDescent="0.2">
      <c r="B11" s="23" t="s">
        <v>6</v>
      </c>
      <c r="C11" s="24" t="s">
        <v>19</v>
      </c>
      <c r="D11" s="24" t="s">
        <v>19</v>
      </c>
      <c r="E11" s="24" t="s">
        <v>19</v>
      </c>
      <c r="F11" s="24" t="s">
        <v>19</v>
      </c>
      <c r="G11" s="24" t="s">
        <v>19</v>
      </c>
      <c r="H11" s="49" t="s">
        <v>19</v>
      </c>
      <c r="I11" s="24" t="s">
        <v>35</v>
      </c>
      <c r="J11" s="24" t="s">
        <v>19</v>
      </c>
      <c r="K11" s="24" t="s">
        <v>35</v>
      </c>
      <c r="L11" s="24" t="s">
        <v>38</v>
      </c>
      <c r="M11" s="24" t="s">
        <v>35</v>
      </c>
      <c r="N11" s="24" t="s">
        <v>35</v>
      </c>
      <c r="O11" s="12" t="s">
        <v>19</v>
      </c>
    </row>
    <row r="12" spans="2:17" ht="117" customHeight="1" x14ac:dyDescent="0.2">
      <c r="B12" s="25" t="s">
        <v>7</v>
      </c>
      <c r="C12" s="43" t="s">
        <v>82</v>
      </c>
      <c r="D12" s="26" t="s">
        <v>3</v>
      </c>
      <c r="E12" s="26" t="s">
        <v>3</v>
      </c>
      <c r="F12" s="26" t="s">
        <v>3</v>
      </c>
      <c r="G12" s="26" t="s">
        <v>3</v>
      </c>
      <c r="H12" s="28" t="s">
        <v>3</v>
      </c>
      <c r="I12" s="26" t="s">
        <v>3</v>
      </c>
      <c r="J12" s="26" t="s">
        <v>3</v>
      </c>
      <c r="K12" s="26" t="s">
        <v>3</v>
      </c>
      <c r="L12" s="26" t="s">
        <v>3</v>
      </c>
      <c r="M12" s="26" t="s">
        <v>3</v>
      </c>
      <c r="N12" s="26" t="s">
        <v>84</v>
      </c>
      <c r="O12" s="13" t="s">
        <v>3</v>
      </c>
    </row>
    <row r="13" spans="2:17" ht="240" customHeight="1" x14ac:dyDescent="0.2">
      <c r="B13" s="63" t="s">
        <v>8</v>
      </c>
      <c r="C13" s="26" t="s">
        <v>92</v>
      </c>
      <c r="D13" s="26" t="s">
        <v>20</v>
      </c>
      <c r="E13" s="26" t="s">
        <v>20</v>
      </c>
      <c r="F13" s="26" t="s">
        <v>20</v>
      </c>
      <c r="G13" s="26" t="s">
        <v>20</v>
      </c>
      <c r="H13" s="28" t="s">
        <v>20</v>
      </c>
      <c r="I13" s="26" t="s">
        <v>20</v>
      </c>
      <c r="J13" s="26" t="s">
        <v>20</v>
      </c>
      <c r="K13" s="26" t="s">
        <v>20</v>
      </c>
      <c r="L13" s="26" t="s">
        <v>20</v>
      </c>
      <c r="M13" s="26" t="s">
        <v>20</v>
      </c>
      <c r="N13" s="26" t="s">
        <v>20</v>
      </c>
      <c r="O13" s="14" t="s">
        <v>42</v>
      </c>
      <c r="Q13" s="8"/>
    </row>
    <row r="14" spans="2:17" ht="239.25" customHeight="1" x14ac:dyDescent="0.2">
      <c r="B14" s="63"/>
      <c r="C14" s="44" t="s">
        <v>93</v>
      </c>
      <c r="D14" s="27" t="s">
        <v>78</v>
      </c>
      <c r="E14" s="27" t="s">
        <v>69</v>
      </c>
      <c r="F14" s="27" t="s">
        <v>70</v>
      </c>
      <c r="G14" s="27" t="s">
        <v>71</v>
      </c>
      <c r="H14" s="28" t="s">
        <v>72</v>
      </c>
      <c r="I14" s="28" t="s">
        <v>94</v>
      </c>
      <c r="J14" s="27" t="s">
        <v>76</v>
      </c>
      <c r="K14" s="27" t="s">
        <v>95</v>
      </c>
      <c r="L14" s="27" t="s">
        <v>77</v>
      </c>
      <c r="M14" s="27" t="s">
        <v>96</v>
      </c>
      <c r="N14" s="27" t="s">
        <v>97</v>
      </c>
      <c r="O14" s="14" t="s">
        <v>90</v>
      </c>
      <c r="Q14" s="1">
        <f>100000*8.51/(100*365)</f>
        <v>23.315068493150687</v>
      </c>
    </row>
    <row r="15" spans="2:17" ht="76.7" customHeight="1" x14ac:dyDescent="0.2">
      <c r="B15" s="25" t="s">
        <v>9</v>
      </c>
      <c r="C15" s="43" t="s">
        <v>58</v>
      </c>
      <c r="D15" s="26" t="s">
        <v>31</v>
      </c>
      <c r="E15" s="26" t="s">
        <v>49</v>
      </c>
      <c r="F15" s="26" t="s">
        <v>49</v>
      </c>
      <c r="G15" s="26" t="s">
        <v>49</v>
      </c>
      <c r="H15" s="28" t="s">
        <v>48</v>
      </c>
      <c r="I15" s="26" t="s">
        <v>28</v>
      </c>
      <c r="J15" s="26" t="s">
        <v>29</v>
      </c>
      <c r="K15" s="28" t="s">
        <v>29</v>
      </c>
      <c r="L15" s="26" t="s">
        <v>29</v>
      </c>
      <c r="M15" s="26" t="s">
        <v>43</v>
      </c>
      <c r="N15" s="26" t="s">
        <v>29</v>
      </c>
      <c r="O15" s="13" t="s">
        <v>30</v>
      </c>
    </row>
    <row r="16" spans="2:17" ht="151.9" customHeight="1" x14ac:dyDescent="0.2">
      <c r="B16" s="25" t="s">
        <v>10</v>
      </c>
      <c r="C16" s="43" t="s">
        <v>59</v>
      </c>
      <c r="D16" s="31" t="s">
        <v>52</v>
      </c>
      <c r="E16" s="29" t="s">
        <v>56</v>
      </c>
      <c r="F16" s="29" t="s">
        <v>56</v>
      </c>
      <c r="G16" s="29" t="s">
        <v>56</v>
      </c>
      <c r="H16" s="29" t="s">
        <v>55</v>
      </c>
      <c r="I16" s="30" t="s">
        <v>73</v>
      </c>
      <c r="J16" s="31" t="s">
        <v>51</v>
      </c>
      <c r="K16" s="31" t="s">
        <v>50</v>
      </c>
      <c r="L16" s="31" t="s">
        <v>54</v>
      </c>
      <c r="M16" s="31" t="s">
        <v>53</v>
      </c>
      <c r="N16" s="32" t="s">
        <v>22</v>
      </c>
      <c r="O16" s="16" t="s">
        <v>81</v>
      </c>
    </row>
    <row r="17" spans="2:15" ht="82.5" x14ac:dyDescent="0.2">
      <c r="B17" s="25" t="s">
        <v>11</v>
      </c>
      <c r="C17" s="32" t="s">
        <v>22</v>
      </c>
      <c r="D17" s="32" t="s">
        <v>22</v>
      </c>
      <c r="E17" s="32" t="s">
        <v>22</v>
      </c>
      <c r="F17" s="32" t="s">
        <v>22</v>
      </c>
      <c r="G17" s="32" t="s">
        <v>22</v>
      </c>
      <c r="H17" s="50" t="s">
        <v>22</v>
      </c>
      <c r="I17" s="32" t="s">
        <v>22</v>
      </c>
      <c r="J17" s="32" t="s">
        <v>22</v>
      </c>
      <c r="K17" s="32" t="s">
        <v>22</v>
      </c>
      <c r="L17" s="32" t="s">
        <v>22</v>
      </c>
      <c r="M17" s="32" t="s">
        <v>22</v>
      </c>
      <c r="N17" s="32" t="s">
        <v>22</v>
      </c>
      <c r="O17" s="17" t="s">
        <v>22</v>
      </c>
    </row>
    <row r="18" spans="2:15" ht="49.5" x14ac:dyDescent="0.2">
      <c r="B18" s="25" t="s">
        <v>12</v>
      </c>
      <c r="C18" s="26" t="s">
        <v>21</v>
      </c>
      <c r="D18" s="26" t="s">
        <v>21</v>
      </c>
      <c r="E18" s="26" t="s">
        <v>21</v>
      </c>
      <c r="F18" s="26" t="s">
        <v>21</v>
      </c>
      <c r="G18" s="26" t="s">
        <v>21</v>
      </c>
      <c r="H18" s="28" t="s">
        <v>21</v>
      </c>
      <c r="I18" s="26" t="s">
        <v>21</v>
      </c>
      <c r="J18" s="26" t="s">
        <v>21</v>
      </c>
      <c r="K18" s="26" t="s">
        <v>21</v>
      </c>
      <c r="L18" s="26" t="s">
        <v>21</v>
      </c>
      <c r="M18" s="26" t="s">
        <v>21</v>
      </c>
      <c r="N18" s="26" t="s">
        <v>85</v>
      </c>
      <c r="O18" s="13" t="s">
        <v>21</v>
      </c>
    </row>
    <row r="19" spans="2:15" ht="33" customHeight="1" x14ac:dyDescent="0.2">
      <c r="B19" s="25" t="s">
        <v>13</v>
      </c>
      <c r="C19" s="27" t="s">
        <v>1</v>
      </c>
      <c r="D19" s="27" t="s">
        <v>1</v>
      </c>
      <c r="E19" s="27" t="s">
        <v>1</v>
      </c>
      <c r="F19" s="27" t="s">
        <v>1</v>
      </c>
      <c r="G19" s="27" t="s">
        <v>1</v>
      </c>
      <c r="H19" s="28" t="s">
        <v>1</v>
      </c>
      <c r="I19" s="27" t="s">
        <v>1</v>
      </c>
      <c r="J19" s="27" t="s">
        <v>1</v>
      </c>
      <c r="K19" s="27" t="s">
        <v>1</v>
      </c>
      <c r="L19" s="27" t="s">
        <v>1</v>
      </c>
      <c r="M19" s="27" t="s">
        <v>1</v>
      </c>
      <c r="N19" s="27" t="s">
        <v>1</v>
      </c>
      <c r="O19" s="15" t="s">
        <v>1</v>
      </c>
    </row>
    <row r="20" spans="2:15" ht="114" customHeight="1" x14ac:dyDescent="0.2">
      <c r="B20" s="25" t="s">
        <v>14</v>
      </c>
      <c r="C20" s="33" t="s">
        <v>4</v>
      </c>
      <c r="D20" s="34" t="s">
        <v>45</v>
      </c>
      <c r="E20" s="34" t="s">
        <v>44</v>
      </c>
      <c r="F20" s="34" t="s">
        <v>44</v>
      </c>
      <c r="G20" s="34" t="s">
        <v>44</v>
      </c>
      <c r="H20" s="29" t="s">
        <v>4</v>
      </c>
      <c r="I20" s="30" t="s">
        <v>5</v>
      </c>
      <c r="J20" s="27" t="s">
        <v>5</v>
      </c>
      <c r="K20" s="27" t="s">
        <v>5</v>
      </c>
      <c r="L20" s="27" t="s">
        <v>41</v>
      </c>
      <c r="M20" s="27" t="s">
        <v>40</v>
      </c>
      <c r="N20" s="27" t="s">
        <v>86</v>
      </c>
      <c r="O20" s="15" t="s">
        <v>5</v>
      </c>
    </row>
    <row r="21" spans="2:15" ht="162" customHeight="1" x14ac:dyDescent="0.2">
      <c r="B21" s="25" t="s">
        <v>15</v>
      </c>
      <c r="C21" s="46" t="s">
        <v>60</v>
      </c>
      <c r="D21" s="35" t="s">
        <v>46</v>
      </c>
      <c r="E21" s="31" t="s">
        <v>79</v>
      </c>
      <c r="F21" s="31" t="s">
        <v>79</v>
      </c>
      <c r="G21" s="31" t="s">
        <v>79</v>
      </c>
      <c r="H21" s="29" t="s">
        <v>79</v>
      </c>
      <c r="I21" s="35" t="s">
        <v>47</v>
      </c>
      <c r="J21" s="35" t="s">
        <v>47</v>
      </c>
      <c r="K21" s="35" t="s">
        <v>47</v>
      </c>
      <c r="L21" s="35" t="s">
        <v>39</v>
      </c>
      <c r="M21" s="35" t="s">
        <v>80</v>
      </c>
      <c r="N21" s="32" t="s">
        <v>22</v>
      </c>
      <c r="O21" s="18" t="s">
        <v>89</v>
      </c>
    </row>
    <row r="22" spans="2:15" ht="49.15" customHeight="1" x14ac:dyDescent="0.2">
      <c r="B22" s="25" t="s">
        <v>16</v>
      </c>
      <c r="C22" s="45" t="s">
        <v>61</v>
      </c>
      <c r="D22" s="56" t="s">
        <v>32</v>
      </c>
      <c r="E22" s="56"/>
      <c r="F22" s="56"/>
      <c r="G22" s="56"/>
      <c r="H22" s="56"/>
      <c r="I22" s="56"/>
      <c r="J22" s="56"/>
      <c r="K22" s="56"/>
      <c r="L22" s="56"/>
      <c r="M22" s="56"/>
      <c r="N22" s="57"/>
      <c r="O22" s="16" t="s">
        <v>91</v>
      </c>
    </row>
    <row r="23" spans="2:15" ht="115.5" x14ac:dyDescent="0.2">
      <c r="B23" s="25" t="s">
        <v>17</v>
      </c>
      <c r="C23" s="27" t="s">
        <v>2</v>
      </c>
      <c r="D23" s="27" t="s">
        <v>2</v>
      </c>
      <c r="E23" s="27" t="s">
        <v>2</v>
      </c>
      <c r="F23" s="27" t="s">
        <v>2</v>
      </c>
      <c r="G23" s="27" t="s">
        <v>2</v>
      </c>
      <c r="H23" s="27" t="s">
        <v>2</v>
      </c>
      <c r="I23" s="27" t="s">
        <v>2</v>
      </c>
      <c r="J23" s="27" t="s">
        <v>2</v>
      </c>
      <c r="K23" s="27" t="s">
        <v>2</v>
      </c>
      <c r="L23" s="27" t="s">
        <v>2</v>
      </c>
      <c r="M23" s="27" t="s">
        <v>2</v>
      </c>
      <c r="N23" s="27" t="s">
        <v>2</v>
      </c>
      <c r="O23" s="15" t="s">
        <v>2</v>
      </c>
    </row>
    <row r="24" spans="2:15" ht="93" customHeight="1" thickBot="1" x14ac:dyDescent="0.25">
      <c r="B24" s="36" t="s">
        <v>18</v>
      </c>
      <c r="C24" s="37" t="s">
        <v>2</v>
      </c>
      <c r="D24" s="37" t="s">
        <v>2</v>
      </c>
      <c r="E24" s="37" t="s">
        <v>2</v>
      </c>
      <c r="F24" s="37" t="s">
        <v>2</v>
      </c>
      <c r="G24" s="37" t="s">
        <v>2</v>
      </c>
      <c r="H24" s="37" t="s">
        <v>2</v>
      </c>
      <c r="I24" s="37" t="s">
        <v>2</v>
      </c>
      <c r="J24" s="37" t="s">
        <v>2</v>
      </c>
      <c r="K24" s="37" t="s">
        <v>2</v>
      </c>
      <c r="L24" s="37" t="s">
        <v>2</v>
      </c>
      <c r="M24" s="37" t="s">
        <v>2</v>
      </c>
      <c r="N24" s="37" t="s">
        <v>2</v>
      </c>
      <c r="O24" s="19" t="s">
        <v>2</v>
      </c>
    </row>
    <row r="27" spans="2:15" ht="12.75" x14ac:dyDescent="0.2">
      <c r="B27" s="55" t="s">
        <v>98</v>
      </c>
      <c r="C27" s="38"/>
      <c r="D27" s="38"/>
      <c r="E27" s="38"/>
      <c r="F27" s="38"/>
      <c r="G27" s="38"/>
    </row>
    <row r="29" spans="2:15" ht="60.95" customHeight="1" x14ac:dyDescent="0.2"/>
    <row r="30" spans="2:15" s="7" customFormat="1" ht="19.7" customHeight="1" x14ac:dyDescent="0.3">
      <c r="B30" s="53" t="s">
        <v>87</v>
      </c>
      <c r="C30" s="53"/>
      <c r="D30" s="6"/>
      <c r="E30" s="6"/>
      <c r="F30" s="6"/>
      <c r="G30" s="6"/>
      <c r="H30" s="52"/>
    </row>
    <row r="31" spans="2:15" s="7" customFormat="1" ht="48.4" customHeight="1" x14ac:dyDescent="0.3">
      <c r="B31" s="53" t="s">
        <v>88</v>
      </c>
      <c r="C31" s="53"/>
      <c r="D31" s="6"/>
      <c r="E31" s="6"/>
      <c r="F31" s="6"/>
      <c r="G31" s="6"/>
      <c r="H31" s="52"/>
    </row>
    <row r="32" spans="2:15" s="7" customFormat="1" ht="66.75" customHeight="1" x14ac:dyDescent="0.3">
      <c r="B32" s="53"/>
      <c r="C32" s="53"/>
      <c r="D32" s="6"/>
      <c r="E32" s="6"/>
      <c r="F32" s="6"/>
      <c r="G32" s="6"/>
      <c r="H32" s="52"/>
    </row>
    <row r="33" spans="2:8" s="7" customFormat="1" ht="49.7" customHeight="1" x14ac:dyDescent="0.3">
      <c r="B33" s="53" t="s">
        <v>62</v>
      </c>
      <c r="C33" s="53"/>
      <c r="D33" s="6"/>
      <c r="E33" s="6"/>
      <c r="F33" s="6"/>
      <c r="G33" s="6"/>
      <c r="H33" s="52"/>
    </row>
    <row r="34" spans="2:8" s="7" customFormat="1" ht="44.65" customHeight="1" x14ac:dyDescent="0.3">
      <c r="B34" s="53" t="s">
        <v>63</v>
      </c>
      <c r="C34" s="53"/>
      <c r="D34" s="6"/>
      <c r="E34" s="6"/>
      <c r="F34" s="6"/>
      <c r="G34" s="6"/>
      <c r="H34" s="52"/>
    </row>
    <row r="35" spans="2:8" s="7" customFormat="1" ht="13.7" customHeight="1" x14ac:dyDescent="0.3">
      <c r="B35" s="53"/>
      <c r="C35" s="53"/>
      <c r="D35" s="6"/>
      <c r="E35" s="6"/>
      <c r="F35" s="6"/>
      <c r="G35" s="6"/>
      <c r="H35" s="52"/>
    </row>
    <row r="36" spans="2:8" ht="38.1" customHeight="1" x14ac:dyDescent="0.2">
      <c r="B36" s="1" t="s">
        <v>99</v>
      </c>
    </row>
    <row r="37" spans="2:8" x14ac:dyDescent="0.2">
      <c r="B37" s="1" t="s">
        <v>100</v>
      </c>
    </row>
  </sheetData>
  <mergeCells count="13">
    <mergeCell ref="D22:N22"/>
    <mergeCell ref="B1:O1"/>
    <mergeCell ref="B3:O3"/>
    <mergeCell ref="B4:O4"/>
    <mergeCell ref="B6:O6"/>
    <mergeCell ref="B7:O7"/>
    <mergeCell ref="B5:J5"/>
    <mergeCell ref="J2:O2"/>
    <mergeCell ref="B13:B14"/>
    <mergeCell ref="B9:B10"/>
    <mergeCell ref="H8:I8"/>
    <mergeCell ref="O9:O10"/>
    <mergeCell ref="D9:N9"/>
  </mergeCells>
  <pageMargins left="0.19685039370078741" right="0" top="0.15748031496062992" bottom="0.15748031496062992" header="0.31496062992125984" footer="0.31496062992125984"/>
  <pageSetup scale="23" orientation="landscape" r:id="rId1"/>
  <headerFooter differentOddEven="1" differentFirst="1">
    <oddHeader>&amp;R&amp;"arial,Bold"&amp;10P-Public</oddHeader>
    <oddFooter xml:space="preserve">&amp;C&amp;"Times New Roman,Bold"&amp;8
</oddFooter>
    <evenHeader>&amp;R&amp;"arial,Bold"&amp;10P-Public</evenHeader>
    <evenFooter xml:space="preserve">&amp;C&amp;"Times New Roman,Bold"&amp;8
</evenFooter>
    <firstHeader>&amp;R&amp;"arial,Bold"&amp;10P-Public</firstHeader>
    <firstFooter xml:space="preserve">&amp;C&amp;"Times New Roman,Bold"&amp;8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raport</vt:lpstr>
      <vt:lpstr>raport!Область_печати</vt:lpstr>
    </vt:vector>
  </TitlesOfParts>
  <Company>MICB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Felicia Ciaicovschi</dc:creator>
  <cp:lastModifiedBy>Maria Stegarescu-Viscovschii</cp:lastModifiedBy>
  <cp:lastPrinted>2025-03-31T09:19:57Z</cp:lastPrinted>
  <dcterms:created xsi:type="dcterms:W3CDTF">2012-11-22T13:20:53Z</dcterms:created>
  <dcterms:modified xsi:type="dcterms:W3CDTF">2025-07-25T13:09:43Z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9eb7df98-e815-4999-8757-b4ed447987c9</vt:lpwstr>
  </property>
  <property fmtid="{D5CDD505-2E9C-101B-9397-08002B2CF9AE}" pid="3" name="Clasificare">
    <vt:lpwstr>P</vt:lpwstr>
  </property>
</Properties>
</file>